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kretar\Поликарпочкин М.В\950\"/>
    </mc:Choice>
  </mc:AlternateContent>
  <bookViews>
    <workbookView xWindow="0" yWindow="0" windowWidth="32175" windowHeight="1479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" i="2" l="1"/>
  <c r="AN6" i="2" s="1"/>
  <c r="AM3" i="2"/>
  <c r="AN3" i="2" s="1"/>
  <c r="AM4" i="2"/>
  <c r="AM5" i="2"/>
  <c r="AN5" i="2" s="1"/>
  <c r="AM6" i="2"/>
  <c r="AM7" i="2"/>
  <c r="AM8" i="2"/>
  <c r="AN8" i="2" s="1"/>
  <c r="AM9" i="2"/>
  <c r="AN9" i="2" s="1"/>
  <c r="AM10" i="2"/>
  <c r="AN10" i="2" s="1"/>
  <c r="AM11" i="2"/>
  <c r="AN11" i="2" s="1"/>
  <c r="AM12" i="2"/>
  <c r="AN12" i="2" s="1"/>
  <c r="AM13" i="2"/>
  <c r="AN13" i="2" s="1"/>
  <c r="AM14" i="2"/>
  <c r="AN14" i="2" s="1"/>
  <c r="AM15" i="2"/>
  <c r="AN15" i="2" s="1"/>
  <c r="AM16" i="2"/>
  <c r="AN16" i="2" s="1"/>
  <c r="AM17" i="2"/>
  <c r="AN17" i="2" s="1"/>
  <c r="AM18" i="2"/>
  <c r="AN18" i="2" s="1"/>
  <c r="AM19" i="2"/>
  <c r="AN19" i="2" s="1"/>
  <c r="AM20" i="2"/>
  <c r="AN20" i="2" s="1"/>
  <c r="AM21" i="2"/>
  <c r="AN21" i="2" s="1"/>
  <c r="AM22" i="2"/>
  <c r="AN22" i="2" s="1"/>
  <c r="AM23" i="2"/>
  <c r="AN23" i="2" s="1"/>
  <c r="AM24" i="2"/>
  <c r="AN24" i="2" s="1"/>
  <c r="AM25" i="2"/>
  <c r="AN25" i="2" s="1"/>
  <c r="AM26" i="2"/>
  <c r="AN26" i="2" s="1"/>
  <c r="AM27" i="2"/>
  <c r="AN27" i="2" s="1"/>
  <c r="AM28" i="2"/>
  <c r="AN28" i="2" s="1"/>
  <c r="AM29" i="2"/>
  <c r="AN29" i="2" s="1"/>
  <c r="AM30" i="2"/>
  <c r="AN30" i="2" s="1"/>
  <c r="AM2" i="2"/>
  <c r="AN2" i="2" s="1"/>
  <c r="AN4" i="2" l="1"/>
  <c r="AN7" i="2"/>
  <c r="H20" i="1"/>
  <c r="I20" i="1"/>
  <c r="J20" i="1"/>
  <c r="K20" i="1"/>
  <c r="L20" i="1"/>
  <c r="M20" i="1"/>
  <c r="N20" i="1"/>
  <c r="G20" i="1"/>
</calcChain>
</file>

<file path=xl/sharedStrings.xml><?xml version="1.0" encoding="utf-8"?>
<sst xmlns="http://schemas.openxmlformats.org/spreadsheetml/2006/main" count="474" uniqueCount="109">
  <si>
    <t>№ п.п</t>
  </si>
  <si>
    <t>Преподаватель</t>
  </si>
  <si>
    <t>Группа</t>
  </si>
  <si>
    <t>П/г</t>
  </si>
  <si>
    <t>Дисциплина</t>
  </si>
  <si>
    <t>Тип занятия</t>
  </si>
  <si>
    <t>Всего, час.</t>
  </si>
  <si>
    <t>План, час.</t>
  </si>
  <si>
    <t>Факт, час.</t>
  </si>
  <si>
    <t>Остаток, час.</t>
  </si>
  <si>
    <t>План в 2 нед., час.</t>
  </si>
  <si>
    <t>Факт в 2 нед., час.</t>
  </si>
  <si>
    <t>Окончание</t>
  </si>
  <si>
    <t>Процент выполнения, %</t>
  </si>
  <si>
    <t>1.</t>
  </si>
  <si>
    <t>Поликарпочкин М.В.</t>
  </si>
  <si>
    <t>МДК 01.01</t>
  </si>
  <si>
    <t>Лекция</t>
  </si>
  <si>
    <t>2.</t>
  </si>
  <si>
    <t>3.</t>
  </si>
  <si>
    <t>5.</t>
  </si>
  <si>
    <t>МДК 02.01</t>
  </si>
  <si>
    <t>6.</t>
  </si>
  <si>
    <t>МДК 02.03</t>
  </si>
  <si>
    <t>7.</t>
  </si>
  <si>
    <t>МДК 01.02</t>
  </si>
  <si>
    <t>8.</t>
  </si>
  <si>
    <t>9.</t>
  </si>
  <si>
    <t>10.</t>
  </si>
  <si>
    <t>МДК 02.02</t>
  </si>
  <si>
    <t>11.</t>
  </si>
  <si>
    <t>12.</t>
  </si>
  <si>
    <t>13.</t>
  </si>
  <si>
    <t>14.</t>
  </si>
  <si>
    <t>15.</t>
  </si>
  <si>
    <t>16.</t>
  </si>
  <si>
    <t>17.</t>
  </si>
  <si>
    <t>18.</t>
  </si>
  <si>
    <t>1.0.5</t>
  </si>
  <si>
    <t xml:space="preserve"> 2.3.7</t>
  </si>
  <si>
    <t xml:space="preserve"> 2.3.8</t>
  </si>
  <si>
    <t xml:space="preserve"> 2.5.5</t>
  </si>
  <si>
    <t xml:space="preserve"> 2.7.6</t>
  </si>
  <si>
    <t xml:space="preserve"> 2.9.1</t>
  </si>
  <si>
    <t xml:space="preserve"> 2.9.2</t>
  </si>
  <si>
    <t xml:space="preserve"> 3.5.5</t>
  </si>
  <si>
    <t xml:space="preserve"> 4.6.5</t>
  </si>
  <si>
    <t xml:space="preserve"> 4.7.1</t>
  </si>
  <si>
    <t xml:space="preserve"> 9.1.3</t>
  </si>
  <si>
    <t xml:space="preserve"> 9.2.9</t>
  </si>
  <si>
    <t xml:space="preserve"> 9.3.4</t>
  </si>
  <si>
    <t xml:space="preserve"> 10.1.4</t>
  </si>
  <si>
    <t xml:space="preserve"> 10.3.4</t>
  </si>
  <si>
    <t xml:space="preserve"> 10.3.5</t>
  </si>
  <si>
    <t xml:space="preserve"> 10.4.3</t>
  </si>
  <si>
    <t xml:space="preserve"> 11.5.5</t>
  </si>
  <si>
    <t xml:space="preserve"> 11.7.5</t>
  </si>
  <si>
    <t xml:space="preserve"> 11.9.3</t>
  </si>
  <si>
    <t xml:space="preserve"> 11.10.1</t>
  </si>
  <si>
    <t xml:space="preserve"> 12.6.6</t>
  </si>
  <si>
    <t xml:space="preserve"> 12.9.1</t>
  </si>
  <si>
    <t xml:space="preserve"> 13.2.6</t>
  </si>
  <si>
    <t xml:space="preserve"> 13.2.7</t>
  </si>
  <si>
    <t xml:space="preserve"> 13.3.1</t>
  </si>
  <si>
    <t xml:space="preserve"> 14.8.1</t>
  </si>
  <si>
    <t xml:space="preserve"> 16.4.6</t>
  </si>
  <si>
    <t xml:space="preserve"> 16.5.1</t>
  </si>
  <si>
    <t xml:space="preserve"> 17.5.9</t>
  </si>
  <si>
    <t xml:space="preserve"> 17.7.6</t>
  </si>
  <si>
    <t xml:space="preserve"> 17.8.2</t>
  </si>
  <si>
    <t xml:space="preserve"> 17.8.3</t>
  </si>
  <si>
    <t>Айгельдин Илья Алексеевич</t>
  </si>
  <si>
    <t>+</t>
  </si>
  <si>
    <t>Алехин Николай Сергеевич</t>
  </si>
  <si>
    <t>Бикмухаметов Марат Артемович</t>
  </si>
  <si>
    <t>Богатченко Сергей Петрович</t>
  </si>
  <si>
    <t>Богданов Дмитрий Николаевич</t>
  </si>
  <si>
    <t>Буйгин Вячеслав Геннадьевич</t>
  </si>
  <si>
    <t>Гапоненко Родион Павлович</t>
  </si>
  <si>
    <t>Дорофеев Иван Сергеевич</t>
  </si>
  <si>
    <t>Дроботько Вячеслав Александрович</t>
  </si>
  <si>
    <t>Дубовой Иван Анатольевич</t>
  </si>
  <si>
    <t>Кольмаев Валентин Игоревич</t>
  </si>
  <si>
    <t>Мельников Александр Константинович</t>
  </si>
  <si>
    <t>Мигушов Игорь Олегович</t>
  </si>
  <si>
    <t>Муждабаев Дмитрий Русланович</t>
  </si>
  <si>
    <t>Александров Даниил Витальевич</t>
  </si>
  <si>
    <t>Вислов Елисей Артёмович</t>
  </si>
  <si>
    <t>Павлов Матвей Владимирович</t>
  </si>
  <si>
    <t>Поляков Артем Евгеньевич</t>
  </si>
  <si>
    <t>Постников Илья Олегович</t>
  </si>
  <si>
    <t>Потапов Иван Сергеевич</t>
  </si>
  <si>
    <t>Рабчевский Кирилл Владимирович</t>
  </si>
  <si>
    <t>Семочкин Андрей Владимирович</t>
  </si>
  <si>
    <t>Серегин Никита Дмитриевич</t>
  </si>
  <si>
    <t>Старовойтов Иван Васильевич</t>
  </si>
  <si>
    <t>Сунайт Артем Валентинович</t>
  </si>
  <si>
    <t>Такленок Екатерина Алексеевна</t>
  </si>
  <si>
    <t>Тримасов Станислав Вячеславович</t>
  </si>
  <si>
    <t>Филатов Илья Евгеньевич</t>
  </si>
  <si>
    <t>Ядгаров Руслан Рустамович</t>
  </si>
  <si>
    <t>1,5,5</t>
  </si>
  <si>
    <t>12,9,2</t>
  </si>
  <si>
    <t>16,1,4</t>
  </si>
  <si>
    <t>17,7,7</t>
  </si>
  <si>
    <t>"5"        80-100</t>
  </si>
  <si>
    <t>"4"        70-79</t>
  </si>
  <si>
    <t>"3"        60-69</t>
  </si>
  <si>
    <t>"2"         &lt;60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</si>
</sst>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rgb="FF00000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98C"/>
        <bgColor indexed="64"/>
      </patternFill>
    </fill>
    <fill>
      <patternFill patternType="solid">
        <fgColor rgb="FFFFCF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1" applyFill="1" applyAlignment="1">
      <alignment horizontal="left" vertical="center" wrapText="1"/>
    </xf>
    <xf numFmtId="0" fontId="3" fillId="3" borderId="0" xfId="1" applyFill="1" applyAlignment="1">
      <alignment horizontal="right" vertical="center" wrapText="1"/>
    </xf>
    <xf numFmtId="14" fontId="2" fillId="3" borderId="0" xfId="0" applyNumberFormat="1" applyFont="1" applyFill="1" applyAlignment="1">
      <alignment horizontal="center" vertical="center" wrapText="1"/>
    </xf>
    <xf numFmtId="9" fontId="0" fillId="0" borderId="0" xfId="0" applyNumberFormat="1"/>
    <xf numFmtId="17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14</xdr:col>
      <xdr:colOff>247650</xdr:colOff>
      <xdr:row>2</xdr:row>
      <xdr:rowOff>47625</xdr:rowOff>
    </xdr:to>
    <xdr:pic>
      <xdr:nvPicPr>
        <xdr:cNvPr id="2" name="Рисунок 1" descr="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90550"/>
          <a:ext cx="8572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285750</xdr:colOff>
      <xdr:row>3</xdr:row>
      <xdr:rowOff>47625</xdr:rowOff>
    </xdr:to>
    <xdr:pic>
      <xdr:nvPicPr>
        <xdr:cNvPr id="3" name="Рисунок 2" descr="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90600"/>
          <a:ext cx="8953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14</xdr:col>
      <xdr:colOff>285750</xdr:colOff>
      <xdr:row>4</xdr:row>
      <xdr:rowOff>47625</xdr:rowOff>
    </xdr:to>
    <xdr:pic>
      <xdr:nvPicPr>
        <xdr:cNvPr id="4" name="Рисунок 3" descr="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390650"/>
          <a:ext cx="8953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342900</xdr:colOff>
      <xdr:row>5</xdr:row>
      <xdr:rowOff>47625</xdr:rowOff>
    </xdr:to>
    <xdr:pic>
      <xdr:nvPicPr>
        <xdr:cNvPr id="5" name="Рисунок 4" descr="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790700"/>
          <a:ext cx="9525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104775</xdr:colOff>
      <xdr:row>5</xdr:row>
      <xdr:rowOff>47625</xdr:rowOff>
    </xdr:to>
    <xdr:pic>
      <xdr:nvPicPr>
        <xdr:cNvPr id="6" name="Рисунок 5" descr="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362200"/>
          <a:ext cx="71437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14</xdr:col>
      <xdr:colOff>104775</xdr:colOff>
      <xdr:row>6</xdr:row>
      <xdr:rowOff>47625</xdr:rowOff>
    </xdr:to>
    <xdr:pic>
      <xdr:nvPicPr>
        <xdr:cNvPr id="7" name="Рисунок 6" descr="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762250"/>
          <a:ext cx="71437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14</xdr:col>
      <xdr:colOff>342900</xdr:colOff>
      <xdr:row>7</xdr:row>
      <xdr:rowOff>47625</xdr:rowOff>
    </xdr:to>
    <xdr:pic>
      <xdr:nvPicPr>
        <xdr:cNvPr id="8" name="Рисунок 7" descr="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162300"/>
          <a:ext cx="9525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342900</xdr:colOff>
      <xdr:row>8</xdr:row>
      <xdr:rowOff>47625</xdr:rowOff>
    </xdr:to>
    <xdr:pic>
      <xdr:nvPicPr>
        <xdr:cNvPr id="9" name="Рисунок 8" descr="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562350"/>
          <a:ext cx="9525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342900</xdr:colOff>
      <xdr:row>9</xdr:row>
      <xdr:rowOff>47625</xdr:rowOff>
    </xdr:to>
    <xdr:pic>
      <xdr:nvPicPr>
        <xdr:cNvPr id="10" name="Рисунок 9" descr="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962400"/>
          <a:ext cx="9525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285750</xdr:colOff>
      <xdr:row>10</xdr:row>
      <xdr:rowOff>47625</xdr:rowOff>
    </xdr:to>
    <xdr:pic>
      <xdr:nvPicPr>
        <xdr:cNvPr id="11" name="Рисунок 10" descr="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362450"/>
          <a:ext cx="8953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285750</xdr:colOff>
      <xdr:row>11</xdr:row>
      <xdr:rowOff>47625</xdr:rowOff>
    </xdr:to>
    <xdr:pic>
      <xdr:nvPicPr>
        <xdr:cNvPr id="12" name="Рисунок 11" descr="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762500"/>
          <a:ext cx="8953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476250</xdr:colOff>
      <xdr:row>12</xdr:row>
      <xdr:rowOff>47625</xdr:rowOff>
    </xdr:to>
    <xdr:pic>
      <xdr:nvPicPr>
        <xdr:cNvPr id="13" name="Рисунок 12" descr="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62550"/>
          <a:ext cx="4762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228600</xdr:colOff>
      <xdr:row>13</xdr:row>
      <xdr:rowOff>47625</xdr:rowOff>
    </xdr:to>
    <xdr:pic>
      <xdr:nvPicPr>
        <xdr:cNvPr id="14" name="Рисунок 13" descr="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562600"/>
          <a:ext cx="8382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14</xdr:col>
      <xdr:colOff>285750</xdr:colOff>
      <xdr:row>14</xdr:row>
      <xdr:rowOff>47625</xdr:rowOff>
    </xdr:to>
    <xdr:pic>
      <xdr:nvPicPr>
        <xdr:cNvPr id="15" name="Рисунок 14" descr="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962650"/>
          <a:ext cx="8953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14</xdr:col>
      <xdr:colOff>247650</xdr:colOff>
      <xdr:row>15</xdr:row>
      <xdr:rowOff>47625</xdr:rowOff>
    </xdr:to>
    <xdr:pic>
      <xdr:nvPicPr>
        <xdr:cNvPr id="16" name="Рисунок 15" descr="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6362700"/>
          <a:ext cx="8572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476250</xdr:colOff>
      <xdr:row>16</xdr:row>
      <xdr:rowOff>47625</xdr:rowOff>
    </xdr:to>
    <xdr:pic>
      <xdr:nvPicPr>
        <xdr:cNvPr id="17" name="Рисунок 16" descr="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6762750"/>
          <a:ext cx="4762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14</xdr:col>
      <xdr:colOff>228600</xdr:colOff>
      <xdr:row>17</xdr:row>
      <xdr:rowOff>47625</xdr:rowOff>
    </xdr:to>
    <xdr:pic>
      <xdr:nvPicPr>
        <xdr:cNvPr id="18" name="Рисунок 17" descr="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7162800"/>
          <a:ext cx="8382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tk.edu.ru/newrasp/j586.htm" TargetMode="External"/><Relationship Id="rId18" Type="http://schemas.openxmlformats.org/officeDocument/2006/relationships/hyperlink" Target="https://ytk.edu.ru/newrasp/j587.htm" TargetMode="External"/><Relationship Id="rId26" Type="http://schemas.openxmlformats.org/officeDocument/2006/relationships/hyperlink" Target="https://ytk.edu.ru/newrasp/j645.htm" TargetMode="External"/><Relationship Id="rId3" Type="http://schemas.openxmlformats.org/officeDocument/2006/relationships/hyperlink" Target="https://ytk.edu.ru/newrasp/j547.htm" TargetMode="External"/><Relationship Id="rId21" Type="http://schemas.openxmlformats.org/officeDocument/2006/relationships/hyperlink" Target="https://ytk.edu.ru/newrasp/j644.htm" TargetMode="External"/><Relationship Id="rId34" Type="http://schemas.openxmlformats.org/officeDocument/2006/relationships/hyperlink" Target="https://ytk.edu.ru/newrasp/j642.htm" TargetMode="External"/><Relationship Id="rId7" Type="http://schemas.openxmlformats.org/officeDocument/2006/relationships/hyperlink" Target="https://ytk.edu.ru/newrasp/j574.htm" TargetMode="External"/><Relationship Id="rId12" Type="http://schemas.openxmlformats.org/officeDocument/2006/relationships/hyperlink" Target="https://ytk.edu.ru/newrasp/j585.htm" TargetMode="External"/><Relationship Id="rId17" Type="http://schemas.openxmlformats.org/officeDocument/2006/relationships/hyperlink" Target="https://ytk.edu.ru/newrasp/j587.htm" TargetMode="External"/><Relationship Id="rId25" Type="http://schemas.openxmlformats.org/officeDocument/2006/relationships/hyperlink" Target="https://ytk.edu.ru/newrasp/j645.htm" TargetMode="External"/><Relationship Id="rId33" Type="http://schemas.openxmlformats.org/officeDocument/2006/relationships/hyperlink" Target="https://ytk.edu.ru/newrasp/j642.htm" TargetMode="External"/><Relationship Id="rId2" Type="http://schemas.openxmlformats.org/officeDocument/2006/relationships/hyperlink" Target="https://ytk.edu.ru/newrasp/j545.htm" TargetMode="External"/><Relationship Id="rId16" Type="http://schemas.openxmlformats.org/officeDocument/2006/relationships/hyperlink" Target="https://ytk.edu.ru/newrasp/j588.htm" TargetMode="External"/><Relationship Id="rId20" Type="http://schemas.openxmlformats.org/officeDocument/2006/relationships/hyperlink" Target="https://ytk.edu.ru/newrasp/j646.htm" TargetMode="External"/><Relationship Id="rId29" Type="http://schemas.openxmlformats.org/officeDocument/2006/relationships/hyperlink" Target="https://ytk.edu.ru/newrasp/j643.htm" TargetMode="External"/><Relationship Id="rId1" Type="http://schemas.openxmlformats.org/officeDocument/2006/relationships/hyperlink" Target="https://ytk.edu.ru/newrasp/j545.htm" TargetMode="External"/><Relationship Id="rId6" Type="http://schemas.openxmlformats.org/officeDocument/2006/relationships/hyperlink" Target="https://ytk.edu.ru/newrasp/j546.htm" TargetMode="External"/><Relationship Id="rId11" Type="http://schemas.openxmlformats.org/officeDocument/2006/relationships/hyperlink" Target="https://ytk.edu.ru/newrasp/j585.htm" TargetMode="External"/><Relationship Id="rId24" Type="http://schemas.openxmlformats.org/officeDocument/2006/relationships/hyperlink" Target="https://ytk.edu.ru/newrasp/j647.htm" TargetMode="External"/><Relationship Id="rId32" Type="http://schemas.openxmlformats.org/officeDocument/2006/relationships/hyperlink" Target="https://ytk.edu.ru/newrasp/j648.htm" TargetMode="External"/><Relationship Id="rId5" Type="http://schemas.openxmlformats.org/officeDocument/2006/relationships/hyperlink" Target="https://ytk.edu.ru/newrasp/j546.htm" TargetMode="External"/><Relationship Id="rId15" Type="http://schemas.openxmlformats.org/officeDocument/2006/relationships/hyperlink" Target="https://ytk.edu.ru/newrasp/j588.htm" TargetMode="External"/><Relationship Id="rId23" Type="http://schemas.openxmlformats.org/officeDocument/2006/relationships/hyperlink" Target="https://ytk.edu.ru/newrasp/j647.htm" TargetMode="External"/><Relationship Id="rId28" Type="http://schemas.openxmlformats.org/officeDocument/2006/relationships/hyperlink" Target="https://ytk.edu.ru/newrasp/j641.htm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ytk.edu.ru/newrasp/j575.htm" TargetMode="External"/><Relationship Id="rId19" Type="http://schemas.openxmlformats.org/officeDocument/2006/relationships/hyperlink" Target="https://ytk.edu.ru/newrasp/j646.htm" TargetMode="External"/><Relationship Id="rId31" Type="http://schemas.openxmlformats.org/officeDocument/2006/relationships/hyperlink" Target="https://ytk.edu.ru/newrasp/j648.htm" TargetMode="External"/><Relationship Id="rId4" Type="http://schemas.openxmlformats.org/officeDocument/2006/relationships/hyperlink" Target="https://ytk.edu.ru/newrasp/j547.htm" TargetMode="External"/><Relationship Id="rId9" Type="http://schemas.openxmlformats.org/officeDocument/2006/relationships/hyperlink" Target="https://ytk.edu.ru/newrasp/j575.htm" TargetMode="External"/><Relationship Id="rId14" Type="http://schemas.openxmlformats.org/officeDocument/2006/relationships/hyperlink" Target="https://ytk.edu.ru/newrasp/j586.htm" TargetMode="External"/><Relationship Id="rId22" Type="http://schemas.openxmlformats.org/officeDocument/2006/relationships/hyperlink" Target="https://ytk.edu.ru/newrasp/j644.htm" TargetMode="External"/><Relationship Id="rId27" Type="http://schemas.openxmlformats.org/officeDocument/2006/relationships/hyperlink" Target="https://ytk.edu.ru/newrasp/j641.htm" TargetMode="External"/><Relationship Id="rId30" Type="http://schemas.openxmlformats.org/officeDocument/2006/relationships/hyperlink" Target="https://ytk.edu.ru/newrasp/j643.ht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ytk.edu.ru/newrasp/j574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A6" sqref="A6:XFD6"/>
    </sheetView>
  </sheetViews>
  <sheetFormatPr defaultRowHeight="15" x14ac:dyDescent="0.25"/>
  <sheetData>
    <row r="2" spans="1:14" ht="31.5" x14ac:dyDescent="0.25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4" t="s">
        <v>12</v>
      </c>
      <c r="N2" s="3" t="s">
        <v>13</v>
      </c>
    </row>
    <row r="3" spans="1:14" ht="31.5" x14ac:dyDescent="0.25">
      <c r="A3" s="5" t="s">
        <v>14</v>
      </c>
      <c r="B3" s="6" t="s">
        <v>15</v>
      </c>
      <c r="C3" s="7">
        <v>950</v>
      </c>
      <c r="D3" s="7">
        <v>0</v>
      </c>
      <c r="E3" s="8" t="s">
        <v>16</v>
      </c>
      <c r="F3" s="5" t="s">
        <v>17</v>
      </c>
      <c r="G3" s="5">
        <v>40</v>
      </c>
      <c r="H3" s="5">
        <v>34</v>
      </c>
      <c r="I3" s="9">
        <v>36</v>
      </c>
      <c r="J3" s="5">
        <v>4</v>
      </c>
      <c r="K3" s="5">
        <v>2.9</v>
      </c>
      <c r="L3" s="5">
        <v>4</v>
      </c>
      <c r="M3" s="10">
        <v>44561</v>
      </c>
      <c r="N3" s="6"/>
    </row>
    <row r="4" spans="1:14" ht="31.5" x14ac:dyDescent="0.25">
      <c r="A4" s="5" t="s">
        <v>18</v>
      </c>
      <c r="B4" s="6" t="s">
        <v>15</v>
      </c>
      <c r="C4" s="7">
        <v>950</v>
      </c>
      <c r="D4" s="7">
        <v>2</v>
      </c>
      <c r="E4" s="8" t="s">
        <v>16</v>
      </c>
      <c r="F4" s="5" t="s">
        <v>17</v>
      </c>
      <c r="G4" s="5">
        <v>68</v>
      </c>
      <c r="H4" s="5">
        <v>58</v>
      </c>
      <c r="I4" s="9">
        <v>64</v>
      </c>
      <c r="J4" s="5">
        <v>4</v>
      </c>
      <c r="K4" s="5">
        <v>2.9</v>
      </c>
      <c r="L4" s="5">
        <v>10</v>
      </c>
      <c r="M4" s="10">
        <v>44561</v>
      </c>
      <c r="N4" s="6"/>
    </row>
    <row r="5" spans="1:14" ht="31.5" x14ac:dyDescent="0.25">
      <c r="A5" s="5" t="s">
        <v>19</v>
      </c>
      <c r="B5" s="6" t="s">
        <v>15</v>
      </c>
      <c r="C5" s="7">
        <v>950</v>
      </c>
      <c r="D5" s="7">
        <v>1</v>
      </c>
      <c r="E5" s="8" t="s">
        <v>16</v>
      </c>
      <c r="F5" s="5" t="s">
        <v>17</v>
      </c>
      <c r="G5" s="5">
        <v>68</v>
      </c>
      <c r="H5" s="5">
        <v>58</v>
      </c>
      <c r="I5" s="9">
        <v>64</v>
      </c>
      <c r="J5" s="5">
        <v>4</v>
      </c>
      <c r="K5" s="5">
        <v>2.9</v>
      </c>
      <c r="L5" s="5">
        <v>10</v>
      </c>
      <c r="M5" s="10">
        <v>44561</v>
      </c>
      <c r="N5" s="6"/>
    </row>
    <row r="6" spans="1:14" ht="31.5" x14ac:dyDescent="0.25">
      <c r="A6" s="5" t="s">
        <v>20</v>
      </c>
      <c r="B6" s="6" t="s">
        <v>15</v>
      </c>
      <c r="C6" s="7">
        <v>958</v>
      </c>
      <c r="D6" s="7">
        <v>0</v>
      </c>
      <c r="E6" s="8" t="s">
        <v>21</v>
      </c>
      <c r="F6" s="5" t="s">
        <v>17</v>
      </c>
      <c r="G6" s="5">
        <v>64</v>
      </c>
      <c r="H6" s="5">
        <v>55</v>
      </c>
      <c r="I6" s="9">
        <v>48</v>
      </c>
      <c r="J6" s="5">
        <v>16</v>
      </c>
      <c r="K6" s="5">
        <v>11.3</v>
      </c>
      <c r="L6" s="5">
        <v>8</v>
      </c>
      <c r="M6" s="10">
        <v>44561</v>
      </c>
      <c r="N6" s="6"/>
    </row>
    <row r="7" spans="1:14" ht="31.5" x14ac:dyDescent="0.25">
      <c r="A7" s="5" t="s">
        <v>22</v>
      </c>
      <c r="B7" s="6" t="s">
        <v>15</v>
      </c>
      <c r="C7" s="7">
        <v>958</v>
      </c>
      <c r="D7" s="7">
        <v>0</v>
      </c>
      <c r="E7" s="8" t="s">
        <v>23</v>
      </c>
      <c r="F7" s="5" t="s">
        <v>17</v>
      </c>
      <c r="G7" s="5">
        <v>64</v>
      </c>
      <c r="H7" s="5">
        <v>55</v>
      </c>
      <c r="I7" s="9">
        <v>48</v>
      </c>
      <c r="J7" s="5">
        <v>16</v>
      </c>
      <c r="K7" s="5">
        <v>11.3</v>
      </c>
      <c r="L7" s="5">
        <v>8</v>
      </c>
      <c r="M7" s="10">
        <v>44561</v>
      </c>
      <c r="N7" s="6"/>
    </row>
    <row r="8" spans="1:14" ht="31.5" x14ac:dyDescent="0.25">
      <c r="A8" s="5" t="s">
        <v>24</v>
      </c>
      <c r="B8" s="6" t="s">
        <v>15</v>
      </c>
      <c r="C8" s="7">
        <v>959</v>
      </c>
      <c r="D8" s="7">
        <v>0</v>
      </c>
      <c r="E8" s="8" t="s">
        <v>25</v>
      </c>
      <c r="F8" s="5" t="s">
        <v>17</v>
      </c>
      <c r="G8" s="5">
        <v>16</v>
      </c>
      <c r="H8" s="5">
        <v>14</v>
      </c>
      <c r="I8" s="9">
        <v>16</v>
      </c>
      <c r="J8" s="5">
        <v>0</v>
      </c>
      <c r="K8" s="5">
        <v>0</v>
      </c>
      <c r="L8" s="5">
        <v>4</v>
      </c>
      <c r="M8" s="10">
        <v>44561</v>
      </c>
      <c r="N8" s="6"/>
    </row>
    <row r="9" spans="1:14" ht="31.5" x14ac:dyDescent="0.25">
      <c r="A9" s="5" t="s">
        <v>26</v>
      </c>
      <c r="B9" s="6" t="s">
        <v>15</v>
      </c>
      <c r="C9" s="7">
        <v>959</v>
      </c>
      <c r="D9" s="7">
        <v>0</v>
      </c>
      <c r="E9" s="8" t="s">
        <v>21</v>
      </c>
      <c r="F9" s="5" t="s">
        <v>17</v>
      </c>
      <c r="G9" s="5">
        <v>12</v>
      </c>
      <c r="H9" s="5">
        <v>10</v>
      </c>
      <c r="I9" s="9">
        <v>12</v>
      </c>
      <c r="J9" s="5">
        <v>0</v>
      </c>
      <c r="K9" s="5">
        <v>0</v>
      </c>
      <c r="L9" s="5">
        <v>2</v>
      </c>
      <c r="M9" s="10">
        <v>44561</v>
      </c>
      <c r="N9" s="6"/>
    </row>
    <row r="10" spans="1:14" ht="31.5" x14ac:dyDescent="0.25">
      <c r="A10" s="5" t="s">
        <v>27</v>
      </c>
      <c r="B10" s="6" t="s">
        <v>15</v>
      </c>
      <c r="C10" s="7">
        <v>959</v>
      </c>
      <c r="D10" s="7">
        <v>0</v>
      </c>
      <c r="E10" s="8" t="s">
        <v>23</v>
      </c>
      <c r="F10" s="5" t="s">
        <v>17</v>
      </c>
      <c r="G10" s="5">
        <v>14</v>
      </c>
      <c r="H10" s="5">
        <v>12</v>
      </c>
      <c r="I10" s="9">
        <v>14</v>
      </c>
      <c r="J10" s="5">
        <v>0</v>
      </c>
      <c r="K10" s="5">
        <v>0</v>
      </c>
      <c r="L10" s="5">
        <v>2</v>
      </c>
      <c r="M10" s="10">
        <v>44561</v>
      </c>
      <c r="N10" s="6"/>
    </row>
    <row r="11" spans="1:14" ht="31.5" x14ac:dyDescent="0.25">
      <c r="A11" s="5" t="s">
        <v>28</v>
      </c>
      <c r="B11" s="6" t="s">
        <v>15</v>
      </c>
      <c r="C11" s="7">
        <v>959</v>
      </c>
      <c r="D11" s="7">
        <v>0</v>
      </c>
      <c r="E11" s="8" t="s">
        <v>29</v>
      </c>
      <c r="F11" s="5" t="s">
        <v>17</v>
      </c>
      <c r="G11" s="5">
        <v>32</v>
      </c>
      <c r="H11" s="5">
        <v>27</v>
      </c>
      <c r="I11" s="9">
        <v>30</v>
      </c>
      <c r="J11" s="5">
        <v>2</v>
      </c>
      <c r="K11" s="5">
        <v>1.4</v>
      </c>
      <c r="L11" s="5">
        <v>4</v>
      </c>
      <c r="M11" s="10">
        <v>44561</v>
      </c>
      <c r="N11" s="6"/>
    </row>
    <row r="12" spans="1:14" ht="31.5" x14ac:dyDescent="0.25">
      <c r="A12" s="5" t="s">
        <v>30</v>
      </c>
      <c r="B12" s="6" t="s">
        <v>15</v>
      </c>
      <c r="C12" s="7">
        <v>959</v>
      </c>
      <c r="D12" s="7">
        <v>2</v>
      </c>
      <c r="E12" s="8" t="s">
        <v>29</v>
      </c>
      <c r="F12" s="5" t="s">
        <v>17</v>
      </c>
      <c r="G12" s="5">
        <v>70</v>
      </c>
      <c r="H12" s="5">
        <v>60</v>
      </c>
      <c r="I12" s="9">
        <v>66</v>
      </c>
      <c r="J12" s="5">
        <v>4</v>
      </c>
      <c r="K12" s="5">
        <v>2.9</v>
      </c>
      <c r="L12" s="5">
        <v>8</v>
      </c>
      <c r="M12" s="10">
        <v>44561</v>
      </c>
      <c r="N12" s="6"/>
    </row>
    <row r="13" spans="1:14" ht="31.5" x14ac:dyDescent="0.25">
      <c r="A13" s="5" t="s">
        <v>31</v>
      </c>
      <c r="B13" s="6" t="s">
        <v>15</v>
      </c>
      <c r="C13" s="7">
        <v>959</v>
      </c>
      <c r="D13" s="7">
        <v>2</v>
      </c>
      <c r="E13" s="8" t="s">
        <v>21</v>
      </c>
      <c r="F13" s="5" t="s">
        <v>17</v>
      </c>
      <c r="G13" s="5">
        <v>20</v>
      </c>
      <c r="H13" s="5">
        <v>17</v>
      </c>
      <c r="I13" s="9">
        <v>10</v>
      </c>
      <c r="J13" s="5">
        <v>10</v>
      </c>
      <c r="K13" s="5">
        <v>7.1</v>
      </c>
      <c r="L13" s="5">
        <v>4</v>
      </c>
      <c r="M13" s="10">
        <v>44561</v>
      </c>
      <c r="N13" s="6"/>
    </row>
    <row r="14" spans="1:14" ht="31.5" x14ac:dyDescent="0.25">
      <c r="A14" s="5" t="s">
        <v>32</v>
      </c>
      <c r="B14" s="6" t="s">
        <v>15</v>
      </c>
      <c r="C14" s="7">
        <v>959</v>
      </c>
      <c r="D14" s="7">
        <v>1</v>
      </c>
      <c r="E14" s="8" t="s">
        <v>23</v>
      </c>
      <c r="F14" s="5" t="s">
        <v>17</v>
      </c>
      <c r="G14" s="5">
        <v>34</v>
      </c>
      <c r="H14" s="5">
        <v>29</v>
      </c>
      <c r="I14" s="9">
        <v>30</v>
      </c>
      <c r="J14" s="5">
        <v>4</v>
      </c>
      <c r="K14" s="5">
        <v>2.9</v>
      </c>
      <c r="L14" s="5">
        <v>4</v>
      </c>
      <c r="M14" s="10">
        <v>44561</v>
      </c>
      <c r="N14" s="6"/>
    </row>
    <row r="15" spans="1:14" ht="31.5" x14ac:dyDescent="0.25">
      <c r="A15" s="5" t="s">
        <v>33</v>
      </c>
      <c r="B15" s="6" t="s">
        <v>15</v>
      </c>
      <c r="C15" s="7">
        <v>959</v>
      </c>
      <c r="D15" s="7">
        <v>1</v>
      </c>
      <c r="E15" s="8" t="s">
        <v>29</v>
      </c>
      <c r="F15" s="5" t="s">
        <v>17</v>
      </c>
      <c r="G15" s="5">
        <v>70</v>
      </c>
      <c r="H15" s="5">
        <v>60</v>
      </c>
      <c r="I15" s="9">
        <v>66</v>
      </c>
      <c r="J15" s="5">
        <v>4</v>
      </c>
      <c r="K15" s="5">
        <v>2.9</v>
      </c>
      <c r="L15" s="5">
        <v>8</v>
      </c>
      <c r="M15" s="10">
        <v>44561</v>
      </c>
      <c r="N15" s="6"/>
    </row>
    <row r="16" spans="1:14" ht="31.5" x14ac:dyDescent="0.25">
      <c r="A16" s="5" t="s">
        <v>34</v>
      </c>
      <c r="B16" s="6" t="s">
        <v>15</v>
      </c>
      <c r="C16" s="7">
        <v>959</v>
      </c>
      <c r="D16" s="7">
        <v>1</v>
      </c>
      <c r="E16" s="8" t="s">
        <v>25</v>
      </c>
      <c r="F16" s="5" t="s">
        <v>17</v>
      </c>
      <c r="G16" s="5">
        <v>80</v>
      </c>
      <c r="H16" s="5">
        <v>68</v>
      </c>
      <c r="I16" s="9">
        <v>72</v>
      </c>
      <c r="J16" s="5">
        <v>8</v>
      </c>
      <c r="K16" s="5">
        <v>5.6</v>
      </c>
      <c r="L16" s="5">
        <v>8</v>
      </c>
      <c r="M16" s="10">
        <v>44561</v>
      </c>
      <c r="N16" s="6"/>
    </row>
    <row r="17" spans="1:14" ht="31.5" x14ac:dyDescent="0.25">
      <c r="A17" s="5" t="s">
        <v>35</v>
      </c>
      <c r="B17" s="6" t="s">
        <v>15</v>
      </c>
      <c r="C17" s="7">
        <v>959</v>
      </c>
      <c r="D17" s="7">
        <v>1</v>
      </c>
      <c r="E17" s="8" t="s">
        <v>21</v>
      </c>
      <c r="F17" s="5" t="s">
        <v>17</v>
      </c>
      <c r="G17" s="5">
        <v>20</v>
      </c>
      <c r="H17" s="5">
        <v>17</v>
      </c>
      <c r="I17" s="9">
        <v>10</v>
      </c>
      <c r="J17" s="5">
        <v>10</v>
      </c>
      <c r="K17" s="5">
        <v>7.1</v>
      </c>
      <c r="L17" s="5">
        <v>4</v>
      </c>
      <c r="M17" s="10">
        <v>44561</v>
      </c>
      <c r="N17" s="6"/>
    </row>
    <row r="18" spans="1:14" ht="31.5" x14ac:dyDescent="0.25">
      <c r="A18" s="5" t="s">
        <v>36</v>
      </c>
      <c r="B18" s="6" t="s">
        <v>15</v>
      </c>
      <c r="C18" s="7">
        <v>959</v>
      </c>
      <c r="D18" s="7">
        <v>2</v>
      </c>
      <c r="E18" s="8" t="s">
        <v>23</v>
      </c>
      <c r="F18" s="5" t="s">
        <v>17</v>
      </c>
      <c r="G18" s="5">
        <v>34</v>
      </c>
      <c r="H18" s="5">
        <v>29</v>
      </c>
      <c r="I18" s="9">
        <v>30</v>
      </c>
      <c r="J18" s="5">
        <v>4</v>
      </c>
      <c r="K18" s="5">
        <v>2.9</v>
      </c>
      <c r="L18" s="5">
        <v>4</v>
      </c>
      <c r="M18" s="10">
        <v>44561</v>
      </c>
      <c r="N18" s="6"/>
    </row>
    <row r="19" spans="1:14" ht="31.5" x14ac:dyDescent="0.25">
      <c r="A19" s="5" t="s">
        <v>37</v>
      </c>
      <c r="B19" s="6" t="s">
        <v>15</v>
      </c>
      <c r="C19" s="7">
        <v>959</v>
      </c>
      <c r="D19" s="7">
        <v>2</v>
      </c>
      <c r="E19" s="8" t="s">
        <v>25</v>
      </c>
      <c r="F19" s="5" t="s">
        <v>17</v>
      </c>
      <c r="G19" s="5">
        <v>80</v>
      </c>
      <c r="H19" s="5">
        <v>68</v>
      </c>
      <c r="I19" s="9">
        <v>74</v>
      </c>
      <c r="J19" s="5">
        <v>6</v>
      </c>
      <c r="K19" s="5">
        <v>4.2</v>
      </c>
      <c r="L19" s="5">
        <v>8</v>
      </c>
      <c r="M19" s="10">
        <v>44561</v>
      </c>
    </row>
    <row r="20" spans="1:14" x14ac:dyDescent="0.25">
      <c r="G20">
        <f>SUM(G3:G19)</f>
        <v>786</v>
      </c>
      <c r="H20">
        <f t="shared" ref="H20:N20" si="0">SUM(H3:H19)</f>
        <v>671</v>
      </c>
      <c r="I20">
        <f t="shared" si="0"/>
        <v>690</v>
      </c>
      <c r="J20">
        <f t="shared" si="0"/>
        <v>96</v>
      </c>
      <c r="K20">
        <f t="shared" si="0"/>
        <v>68.300000000000011</v>
      </c>
      <c r="L20">
        <f t="shared" si="0"/>
        <v>100</v>
      </c>
      <c r="M20">
        <f t="shared" si="0"/>
        <v>757537</v>
      </c>
      <c r="N20">
        <f t="shared" si="0"/>
        <v>0</v>
      </c>
    </row>
  </sheetData>
  <hyperlinks>
    <hyperlink ref="E3" r:id="rId1" display="https://ytk.edu.ru/newrasp/j545.htm"/>
    <hyperlink ref="I3" r:id="rId2" display="https://ytk.edu.ru/newrasp/j545.htm"/>
    <hyperlink ref="E4" r:id="rId3" display="https://ytk.edu.ru/newrasp/j547.htm"/>
    <hyperlink ref="I4" r:id="rId4" display="https://ytk.edu.ru/newrasp/j547.htm"/>
    <hyperlink ref="E5" r:id="rId5" display="https://ytk.edu.ru/newrasp/j546.htm"/>
    <hyperlink ref="I5" r:id="rId6" display="https://ytk.edu.ru/newrasp/j546.htm"/>
    <hyperlink ref="E6" r:id="rId7" display="https://ytk.edu.ru/newrasp/j574.htm"/>
    <hyperlink ref="I6" r:id="rId8" display="https://ytk.edu.ru/newrasp/j574.htm"/>
    <hyperlink ref="E7" r:id="rId9" display="https://ytk.edu.ru/newrasp/j575.htm"/>
    <hyperlink ref="I7" r:id="rId10" display="https://ytk.edu.ru/newrasp/j575.htm"/>
    <hyperlink ref="E8" r:id="rId11" display="https://ytk.edu.ru/newrasp/j585.htm"/>
    <hyperlink ref="I8" r:id="rId12" display="https://ytk.edu.ru/newrasp/j585.htm"/>
    <hyperlink ref="E9" r:id="rId13" display="https://ytk.edu.ru/newrasp/j586.htm"/>
    <hyperlink ref="I9" r:id="rId14" display="https://ytk.edu.ru/newrasp/j586.htm"/>
    <hyperlink ref="E10" r:id="rId15" display="https://ytk.edu.ru/newrasp/j588.htm"/>
    <hyperlink ref="I10" r:id="rId16" display="https://ytk.edu.ru/newrasp/j588.htm"/>
    <hyperlink ref="E11" r:id="rId17" display="https://ytk.edu.ru/newrasp/j587.htm"/>
    <hyperlink ref="I11" r:id="rId18" display="https://ytk.edu.ru/newrasp/j587.htm"/>
    <hyperlink ref="E12" r:id="rId19" display="https://ytk.edu.ru/newrasp/j646.htm"/>
    <hyperlink ref="I12" r:id="rId20" display="https://ytk.edu.ru/newrasp/j646.htm"/>
    <hyperlink ref="E13" r:id="rId21" display="https://ytk.edu.ru/newrasp/j644.htm"/>
    <hyperlink ref="I13" r:id="rId22" display="https://ytk.edu.ru/newrasp/j644.htm"/>
    <hyperlink ref="E14" r:id="rId23" display="https://ytk.edu.ru/newrasp/j647.htm"/>
    <hyperlink ref="I14" r:id="rId24" display="https://ytk.edu.ru/newrasp/j647.htm"/>
    <hyperlink ref="E15" r:id="rId25" display="https://ytk.edu.ru/newrasp/j645.htm"/>
    <hyperlink ref="I15" r:id="rId26" display="https://ytk.edu.ru/newrasp/j645.htm"/>
    <hyperlink ref="E16" r:id="rId27" display="https://ytk.edu.ru/newrasp/j641.htm"/>
    <hyperlink ref="I16" r:id="rId28" display="https://ytk.edu.ru/newrasp/j641.htm"/>
    <hyperlink ref="E17" r:id="rId29" display="https://ytk.edu.ru/newrasp/j643.htm"/>
    <hyperlink ref="I17" r:id="rId30" display="https://ytk.edu.ru/newrasp/j643.htm"/>
    <hyperlink ref="E18" r:id="rId31" display="https://ytk.edu.ru/newrasp/j648.htm"/>
    <hyperlink ref="I18" r:id="rId32" display="https://ytk.edu.ru/newrasp/j648.htm"/>
    <hyperlink ref="E19" r:id="rId33" display="https://ytk.edu.ru/newrasp/j642.htm"/>
    <hyperlink ref="I19" r:id="rId34" display="https://ytk.edu.ru/newrasp/j642.htm"/>
  </hyperlinks>
  <pageMargins left="0.7" right="0.7" top="0.75" bottom="0.75" header="0.3" footer="0.3"/>
  <pageSetup paperSize="9" orientation="portrait" r:id="rId35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workbookViewId="0">
      <selection activeCell="AN9" sqref="AN9"/>
    </sheetView>
  </sheetViews>
  <sheetFormatPr defaultRowHeight="15" x14ac:dyDescent="0.25"/>
  <cols>
    <col min="1" max="1" width="38" customWidth="1"/>
    <col min="2" max="38" width="6.5703125" customWidth="1"/>
    <col min="42" max="42" width="16.7109375" customWidth="1"/>
  </cols>
  <sheetData>
    <row r="1" spans="1:42" x14ac:dyDescent="0.25">
      <c r="B1" t="s">
        <v>38</v>
      </c>
      <c r="C1" s="1" t="s">
        <v>101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s="1" t="s">
        <v>102</v>
      </c>
      <c r="AA1" t="s">
        <v>61</v>
      </c>
      <c r="AB1" t="s">
        <v>62</v>
      </c>
      <c r="AC1" t="s">
        <v>63</v>
      </c>
      <c r="AD1" t="s">
        <v>64</v>
      </c>
      <c r="AE1" t="s">
        <v>103</v>
      </c>
      <c r="AF1" t="s">
        <v>65</v>
      </c>
      <c r="AG1" t="s">
        <v>66</v>
      </c>
      <c r="AH1" t="s">
        <v>67</v>
      </c>
      <c r="AI1" t="s">
        <v>68</v>
      </c>
      <c r="AJ1" t="s">
        <v>104</v>
      </c>
      <c r="AK1" t="s">
        <v>69</v>
      </c>
      <c r="AL1" t="s">
        <v>70</v>
      </c>
      <c r="AM1">
        <f>COUNTA(B1:AL1)</f>
        <v>37</v>
      </c>
    </row>
    <row r="2" spans="1:42" x14ac:dyDescent="0.25">
      <c r="A2" t="s">
        <v>71</v>
      </c>
      <c r="B2" t="s">
        <v>72</v>
      </c>
      <c r="C2" t="s">
        <v>72</v>
      </c>
      <c r="D2" t="s">
        <v>72</v>
      </c>
      <c r="E2" t="s">
        <v>72</v>
      </c>
      <c r="F2" t="s">
        <v>72</v>
      </c>
      <c r="G2" t="s">
        <v>72</v>
      </c>
      <c r="H2" t="s">
        <v>72</v>
      </c>
      <c r="I2" t="s">
        <v>72</v>
      </c>
      <c r="K2" t="s">
        <v>72</v>
      </c>
      <c r="L2" t="s">
        <v>72</v>
      </c>
      <c r="P2" t="s">
        <v>72</v>
      </c>
      <c r="AM2">
        <f>COUNTA(B2:AL2)</f>
        <v>11</v>
      </c>
      <c r="AN2" s="11">
        <f>AM2/$AM$1</f>
        <v>0.29729729729729731</v>
      </c>
      <c r="AO2" s="12"/>
      <c r="AP2" t="s">
        <v>105</v>
      </c>
    </row>
    <row r="3" spans="1:42" x14ac:dyDescent="0.25">
      <c r="A3" t="s">
        <v>73</v>
      </c>
      <c r="B3" t="s">
        <v>72</v>
      </c>
      <c r="C3" t="s">
        <v>72</v>
      </c>
      <c r="D3" t="s">
        <v>72</v>
      </c>
      <c r="E3" t="s">
        <v>72</v>
      </c>
      <c r="F3" t="s">
        <v>72</v>
      </c>
      <c r="G3" t="s">
        <v>72</v>
      </c>
      <c r="H3" t="s">
        <v>72</v>
      </c>
      <c r="I3" t="s">
        <v>72</v>
      </c>
      <c r="J3" t="s">
        <v>72</v>
      </c>
      <c r="K3" t="s">
        <v>72</v>
      </c>
      <c r="L3" t="s">
        <v>72</v>
      </c>
      <c r="M3" t="s">
        <v>72</v>
      </c>
      <c r="N3" t="s">
        <v>72</v>
      </c>
      <c r="O3" t="s">
        <v>72</v>
      </c>
      <c r="P3" t="s">
        <v>72</v>
      </c>
      <c r="Q3" t="s">
        <v>72</v>
      </c>
      <c r="R3" t="s">
        <v>72</v>
      </c>
      <c r="S3" t="s">
        <v>72</v>
      </c>
      <c r="T3" t="s">
        <v>72</v>
      </c>
      <c r="U3" t="s">
        <v>72</v>
      </c>
      <c r="V3" t="s">
        <v>72</v>
      </c>
      <c r="W3" t="s">
        <v>72</v>
      </c>
      <c r="X3" t="s">
        <v>72</v>
      </c>
      <c r="Y3" t="s">
        <v>72</v>
      </c>
      <c r="Z3" t="s">
        <v>72</v>
      </c>
      <c r="AA3" t="s">
        <v>72</v>
      </c>
      <c r="AB3" t="s">
        <v>72</v>
      </c>
      <c r="AC3" t="s">
        <v>72</v>
      </c>
      <c r="AD3" t="s">
        <v>72</v>
      </c>
      <c r="AF3" t="s">
        <v>72</v>
      </c>
      <c r="AM3">
        <f>COUNTA(B3:AL3)</f>
        <v>30</v>
      </c>
      <c r="AN3" s="11">
        <f t="shared" ref="AN3:AN30" si="0">AM3/$AM$1</f>
        <v>0.81081081081081086</v>
      </c>
      <c r="AP3" t="s">
        <v>106</v>
      </c>
    </row>
    <row r="4" spans="1:42" x14ac:dyDescent="0.25">
      <c r="A4" t="s">
        <v>74</v>
      </c>
      <c r="B4" t="s">
        <v>72</v>
      </c>
      <c r="C4" t="s">
        <v>72</v>
      </c>
      <c r="E4" t="s">
        <v>72</v>
      </c>
      <c r="F4" t="s">
        <v>72</v>
      </c>
      <c r="M4" t="s">
        <v>72</v>
      </c>
      <c r="N4" t="s">
        <v>72</v>
      </c>
      <c r="P4" t="s">
        <v>72</v>
      </c>
      <c r="Q4" t="s">
        <v>72</v>
      </c>
      <c r="AM4">
        <f>COUNTA(B4:AL4)</f>
        <v>8</v>
      </c>
      <c r="AN4" s="11">
        <f t="shared" si="0"/>
        <v>0.21621621621621623</v>
      </c>
      <c r="AP4" t="s">
        <v>107</v>
      </c>
    </row>
    <row r="5" spans="1:42" x14ac:dyDescent="0.25">
      <c r="A5" t="s">
        <v>75</v>
      </c>
      <c r="B5" t="s">
        <v>72</v>
      </c>
      <c r="D5" t="s">
        <v>72</v>
      </c>
      <c r="E5" t="s">
        <v>72</v>
      </c>
      <c r="F5" t="s">
        <v>72</v>
      </c>
      <c r="G5" t="s">
        <v>72</v>
      </c>
      <c r="H5" t="s">
        <v>72</v>
      </c>
      <c r="I5" t="s">
        <v>72</v>
      </c>
      <c r="L5" t="s">
        <v>72</v>
      </c>
      <c r="N5" t="s">
        <v>72</v>
      </c>
      <c r="P5" t="s">
        <v>72</v>
      </c>
      <c r="Q5" t="s">
        <v>72</v>
      </c>
      <c r="AF5" t="s">
        <v>72</v>
      </c>
      <c r="AJ5" t="s">
        <v>72</v>
      </c>
      <c r="AM5">
        <f>COUNTA(B5:AL5)</f>
        <v>13</v>
      </c>
      <c r="AN5" s="11">
        <f t="shared" si="0"/>
        <v>0.35135135135135137</v>
      </c>
      <c r="AP5" t="s">
        <v>108</v>
      </c>
    </row>
    <row r="6" spans="1:42" x14ac:dyDescent="0.25">
      <c r="A6" t="s">
        <v>76</v>
      </c>
      <c r="F6" t="s">
        <v>72</v>
      </c>
      <c r="G6" t="s">
        <v>72</v>
      </c>
      <c r="K6" t="s">
        <v>72</v>
      </c>
      <c r="L6" t="s">
        <v>72</v>
      </c>
      <c r="AM6">
        <f>COUNTA(B6:AL6)</f>
        <v>4</v>
      </c>
      <c r="AN6" s="11">
        <f t="shared" si="0"/>
        <v>0.10810810810810811</v>
      </c>
    </row>
    <row r="7" spans="1:42" x14ac:dyDescent="0.25">
      <c r="A7" t="s">
        <v>77</v>
      </c>
      <c r="C7" t="s">
        <v>72</v>
      </c>
      <c r="D7" t="s">
        <v>72</v>
      </c>
      <c r="E7" t="s">
        <v>72</v>
      </c>
      <c r="K7" t="s">
        <v>72</v>
      </c>
      <c r="L7" t="s">
        <v>72</v>
      </c>
      <c r="O7" t="s">
        <v>72</v>
      </c>
      <c r="Q7" t="s">
        <v>72</v>
      </c>
      <c r="AB7" t="s">
        <v>72</v>
      </c>
      <c r="AC7" t="s">
        <v>72</v>
      </c>
      <c r="AF7" t="s">
        <v>72</v>
      </c>
      <c r="AM7">
        <f>COUNTA(B7:AL7)</f>
        <v>10</v>
      </c>
      <c r="AN7" s="11">
        <f t="shared" si="0"/>
        <v>0.27027027027027029</v>
      </c>
    </row>
    <row r="8" spans="1:42" x14ac:dyDescent="0.25">
      <c r="A8" t="s">
        <v>78</v>
      </c>
      <c r="B8" t="s">
        <v>72</v>
      </c>
      <c r="C8" t="s">
        <v>72</v>
      </c>
      <c r="D8" t="s">
        <v>72</v>
      </c>
      <c r="E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AE8" t="s">
        <v>72</v>
      </c>
      <c r="AF8" t="s">
        <v>72</v>
      </c>
      <c r="AM8">
        <f>COUNTA(B8:AL8)</f>
        <v>12</v>
      </c>
      <c r="AN8" s="11">
        <f t="shared" si="0"/>
        <v>0.32432432432432434</v>
      </c>
    </row>
    <row r="9" spans="1:42" x14ac:dyDescent="0.25">
      <c r="A9" t="s">
        <v>79</v>
      </c>
      <c r="B9" t="s">
        <v>72</v>
      </c>
      <c r="C9" t="s">
        <v>72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72</v>
      </c>
      <c r="X9" t="s">
        <v>72</v>
      </c>
      <c r="Y9" t="s">
        <v>72</v>
      </c>
      <c r="Z9" t="s">
        <v>72</v>
      </c>
      <c r="AA9" t="s">
        <v>72</v>
      </c>
      <c r="AB9" t="s">
        <v>72</v>
      </c>
      <c r="AC9" t="s">
        <v>72</v>
      </c>
      <c r="AD9" t="s">
        <v>72</v>
      </c>
      <c r="AE9" t="s">
        <v>72</v>
      </c>
      <c r="AF9" t="s">
        <v>72</v>
      </c>
      <c r="AG9" t="s">
        <v>72</v>
      </c>
      <c r="AM9">
        <f>COUNTA(B9:AL9)</f>
        <v>26</v>
      </c>
      <c r="AN9" s="11">
        <f t="shared" si="0"/>
        <v>0.70270270270270274</v>
      </c>
    </row>
    <row r="10" spans="1:42" x14ac:dyDescent="0.25">
      <c r="A10" t="s">
        <v>80</v>
      </c>
      <c r="B10" t="s">
        <v>72</v>
      </c>
      <c r="G10" t="s">
        <v>72</v>
      </c>
      <c r="I10" t="s">
        <v>72</v>
      </c>
      <c r="K10" t="s">
        <v>72</v>
      </c>
      <c r="M10" t="s">
        <v>72</v>
      </c>
      <c r="N10" t="s">
        <v>72</v>
      </c>
      <c r="O10" t="s">
        <v>72</v>
      </c>
      <c r="P10" t="s">
        <v>72</v>
      </c>
      <c r="AB10" t="s">
        <v>72</v>
      </c>
      <c r="AD10" t="s">
        <v>72</v>
      </c>
      <c r="AG10" t="s">
        <v>72</v>
      </c>
      <c r="AM10">
        <f>COUNTA(B10:AL10)</f>
        <v>11</v>
      </c>
      <c r="AN10" s="11">
        <f t="shared" si="0"/>
        <v>0.29729729729729731</v>
      </c>
    </row>
    <row r="11" spans="1:42" x14ac:dyDescent="0.25">
      <c r="A11" t="s">
        <v>81</v>
      </c>
      <c r="B11" t="s">
        <v>72</v>
      </c>
      <c r="C11" t="s">
        <v>72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K11" t="s">
        <v>72</v>
      </c>
      <c r="L11" t="s">
        <v>72</v>
      </c>
      <c r="M11" t="s">
        <v>72</v>
      </c>
      <c r="N11" t="s">
        <v>72</v>
      </c>
      <c r="P11" t="s">
        <v>72</v>
      </c>
      <c r="Q11" t="s">
        <v>72</v>
      </c>
      <c r="R11" t="s">
        <v>72</v>
      </c>
      <c r="AF11" t="s">
        <v>72</v>
      </c>
      <c r="AM11">
        <f>COUNTA(B11:AL11)</f>
        <v>16</v>
      </c>
      <c r="AN11" s="11">
        <f t="shared" si="0"/>
        <v>0.43243243243243246</v>
      </c>
    </row>
    <row r="12" spans="1:42" x14ac:dyDescent="0.25">
      <c r="A12" t="s">
        <v>82</v>
      </c>
      <c r="C12" t="s">
        <v>72</v>
      </c>
      <c r="E12" t="s">
        <v>72</v>
      </c>
      <c r="H12" t="s">
        <v>72</v>
      </c>
      <c r="K12" t="s">
        <v>72</v>
      </c>
      <c r="L12" t="s">
        <v>72</v>
      </c>
      <c r="AM12">
        <f>COUNTA(B12:AL12)</f>
        <v>5</v>
      </c>
      <c r="AN12" s="11">
        <f t="shared" si="0"/>
        <v>0.13513513513513514</v>
      </c>
    </row>
    <row r="13" spans="1:42" x14ac:dyDescent="0.25">
      <c r="A13" t="s">
        <v>83</v>
      </c>
      <c r="E13" t="s">
        <v>72</v>
      </c>
      <c r="K13" t="s">
        <v>72</v>
      </c>
      <c r="O13" t="s">
        <v>72</v>
      </c>
      <c r="P13" t="s">
        <v>72</v>
      </c>
      <c r="AM13">
        <f>COUNTA(B13:AL13)</f>
        <v>4</v>
      </c>
      <c r="AN13" s="11">
        <f t="shared" si="0"/>
        <v>0.10810810810810811</v>
      </c>
    </row>
    <row r="14" spans="1:42" x14ac:dyDescent="0.25">
      <c r="A14" t="s">
        <v>84</v>
      </c>
      <c r="B14" t="s">
        <v>72</v>
      </c>
      <c r="E14" t="s">
        <v>72</v>
      </c>
      <c r="K14" t="s">
        <v>72</v>
      </c>
      <c r="P14" t="s">
        <v>72</v>
      </c>
      <c r="Q14" t="s">
        <v>72</v>
      </c>
      <c r="AB14" t="s">
        <v>72</v>
      </c>
      <c r="AM14">
        <f>COUNTA(B14:AL14)</f>
        <v>6</v>
      </c>
      <c r="AN14" s="11">
        <f t="shared" si="0"/>
        <v>0.16216216216216217</v>
      </c>
    </row>
    <row r="15" spans="1:42" x14ac:dyDescent="0.25">
      <c r="A15" t="s">
        <v>85</v>
      </c>
      <c r="B15" t="s">
        <v>72</v>
      </c>
      <c r="C15" t="s">
        <v>72</v>
      </c>
      <c r="D15" t="s">
        <v>72</v>
      </c>
      <c r="F15" t="s">
        <v>72</v>
      </c>
      <c r="AM15">
        <f>COUNTA(B15:AL15)</f>
        <v>4</v>
      </c>
      <c r="AN15" s="11">
        <f t="shared" si="0"/>
        <v>0.10810810810810811</v>
      </c>
    </row>
    <row r="16" spans="1:42" x14ac:dyDescent="0.25">
      <c r="A16" t="s">
        <v>86</v>
      </c>
      <c r="AM16">
        <f>COUNTA(B16:AL16)</f>
        <v>0</v>
      </c>
      <c r="AN16" s="11">
        <f t="shared" si="0"/>
        <v>0</v>
      </c>
    </row>
    <row r="17" spans="1:40" x14ac:dyDescent="0.25">
      <c r="A17" t="s">
        <v>87</v>
      </c>
      <c r="B17" t="s">
        <v>72</v>
      </c>
      <c r="C17" t="s">
        <v>72</v>
      </c>
      <c r="F17" t="s">
        <v>72</v>
      </c>
      <c r="G17" t="s">
        <v>72</v>
      </c>
      <c r="H17" t="s">
        <v>72</v>
      </c>
      <c r="I17" t="s">
        <v>72</v>
      </c>
      <c r="K17" t="s">
        <v>72</v>
      </c>
      <c r="M17" t="s">
        <v>72</v>
      </c>
      <c r="P17" t="s">
        <v>72</v>
      </c>
      <c r="Q17" t="s">
        <v>72</v>
      </c>
      <c r="R17" t="s">
        <v>72</v>
      </c>
      <c r="AA17" t="s">
        <v>72</v>
      </c>
      <c r="AM17">
        <f>COUNTA(B17:AL17)</f>
        <v>12</v>
      </c>
      <c r="AN17" s="11">
        <f t="shared" si="0"/>
        <v>0.32432432432432434</v>
      </c>
    </row>
    <row r="18" spans="1:40" x14ac:dyDescent="0.25">
      <c r="A18" t="s">
        <v>88</v>
      </c>
      <c r="B18" t="s">
        <v>72</v>
      </c>
      <c r="C18" t="s">
        <v>72</v>
      </c>
      <c r="D18" t="s">
        <v>72</v>
      </c>
      <c r="E18" t="s">
        <v>72</v>
      </c>
      <c r="F18" t="s">
        <v>72</v>
      </c>
      <c r="H18" t="s">
        <v>72</v>
      </c>
      <c r="I18" t="s">
        <v>72</v>
      </c>
      <c r="J18" t="s">
        <v>72</v>
      </c>
      <c r="O18" t="s">
        <v>72</v>
      </c>
      <c r="P18" t="s">
        <v>72</v>
      </c>
      <c r="T18" t="s">
        <v>72</v>
      </c>
      <c r="U18" t="s">
        <v>72</v>
      </c>
      <c r="X18" t="s">
        <v>72</v>
      </c>
      <c r="AA18" t="s">
        <v>72</v>
      </c>
      <c r="AC18" t="s">
        <v>72</v>
      </c>
      <c r="AF18" t="s">
        <v>72</v>
      </c>
      <c r="AG18" t="s">
        <v>72</v>
      </c>
      <c r="AM18">
        <f>COUNTA(B18:AL18)</f>
        <v>17</v>
      </c>
      <c r="AN18" s="11">
        <f t="shared" si="0"/>
        <v>0.45945945945945948</v>
      </c>
    </row>
    <row r="19" spans="1:40" x14ac:dyDescent="0.25">
      <c r="A19" t="s">
        <v>89</v>
      </c>
      <c r="B19" t="s">
        <v>72</v>
      </c>
      <c r="C19" t="s">
        <v>72</v>
      </c>
      <c r="E19" t="s">
        <v>72</v>
      </c>
      <c r="F19" t="s">
        <v>72</v>
      </c>
      <c r="G19" t="s">
        <v>72</v>
      </c>
      <c r="H19" t="s">
        <v>72</v>
      </c>
      <c r="K19" t="s">
        <v>72</v>
      </c>
      <c r="L19" t="s">
        <v>72</v>
      </c>
      <c r="P19" t="s">
        <v>72</v>
      </c>
      <c r="Q19" t="s">
        <v>72</v>
      </c>
      <c r="AF19" t="s">
        <v>72</v>
      </c>
      <c r="AG19" t="s">
        <v>72</v>
      </c>
      <c r="AM19">
        <f>COUNTA(B19:AL19)</f>
        <v>12</v>
      </c>
      <c r="AN19" s="11">
        <f t="shared" si="0"/>
        <v>0.32432432432432434</v>
      </c>
    </row>
    <row r="20" spans="1:40" x14ac:dyDescent="0.25">
      <c r="A20" t="s">
        <v>90</v>
      </c>
      <c r="B20" t="s">
        <v>72</v>
      </c>
      <c r="C20" t="s">
        <v>72</v>
      </c>
      <c r="D20" t="s">
        <v>72</v>
      </c>
      <c r="P20" t="s">
        <v>72</v>
      </c>
      <c r="Q20" t="s">
        <v>72</v>
      </c>
      <c r="AM20">
        <f>COUNTA(B20:AL20)</f>
        <v>5</v>
      </c>
      <c r="AN20" s="11">
        <f t="shared" si="0"/>
        <v>0.13513513513513514</v>
      </c>
    </row>
    <row r="21" spans="1:40" x14ac:dyDescent="0.25">
      <c r="A21" t="s">
        <v>91</v>
      </c>
      <c r="B21" t="s">
        <v>72</v>
      </c>
      <c r="C21" t="s">
        <v>72</v>
      </c>
      <c r="AE21" t="s">
        <v>72</v>
      </c>
      <c r="AM21">
        <f>COUNTA(B21:AL21)</f>
        <v>3</v>
      </c>
      <c r="AN21" s="11">
        <f t="shared" si="0"/>
        <v>8.1081081081081086E-2</v>
      </c>
    </row>
    <row r="22" spans="1:40" x14ac:dyDescent="0.25">
      <c r="A22" t="s">
        <v>92</v>
      </c>
      <c r="B22" t="s">
        <v>72</v>
      </c>
      <c r="C22" t="s">
        <v>72</v>
      </c>
      <c r="D22" t="s">
        <v>72</v>
      </c>
      <c r="E22" t="s">
        <v>72</v>
      </c>
      <c r="F22" t="s">
        <v>72</v>
      </c>
      <c r="K22" t="s">
        <v>72</v>
      </c>
      <c r="L22" t="s">
        <v>72</v>
      </c>
      <c r="AA22" t="s">
        <v>72</v>
      </c>
      <c r="AM22">
        <f>COUNTA(B22:AL22)</f>
        <v>8</v>
      </c>
      <c r="AN22" s="11">
        <f t="shared" si="0"/>
        <v>0.21621621621621623</v>
      </c>
    </row>
    <row r="23" spans="1:40" x14ac:dyDescent="0.25">
      <c r="A23" t="s">
        <v>93</v>
      </c>
      <c r="H23" t="s">
        <v>72</v>
      </c>
      <c r="I23" t="s">
        <v>72</v>
      </c>
      <c r="J23" t="s">
        <v>72</v>
      </c>
      <c r="Q23" t="s">
        <v>72</v>
      </c>
      <c r="T23" t="s">
        <v>72</v>
      </c>
      <c r="U23" t="s">
        <v>72</v>
      </c>
      <c r="X23" t="s">
        <v>72</v>
      </c>
      <c r="Y23" t="s">
        <v>72</v>
      </c>
      <c r="AA23" t="s">
        <v>72</v>
      </c>
      <c r="AC23" t="s">
        <v>72</v>
      </c>
      <c r="AF23" t="s">
        <v>72</v>
      </c>
      <c r="AM23">
        <f>COUNTA(B23:AL23)</f>
        <v>11</v>
      </c>
      <c r="AN23" s="11">
        <f t="shared" si="0"/>
        <v>0.29729729729729731</v>
      </c>
    </row>
    <row r="24" spans="1:40" x14ac:dyDescent="0.25">
      <c r="A24" t="s">
        <v>94</v>
      </c>
      <c r="B24" t="s">
        <v>72</v>
      </c>
      <c r="C24" t="s">
        <v>72</v>
      </c>
      <c r="D24" t="s">
        <v>72</v>
      </c>
      <c r="F24" t="s">
        <v>72</v>
      </c>
      <c r="I24" t="s">
        <v>72</v>
      </c>
      <c r="J24" t="s">
        <v>72</v>
      </c>
      <c r="K24" t="s">
        <v>72</v>
      </c>
      <c r="N24" t="s">
        <v>72</v>
      </c>
      <c r="P24" t="s">
        <v>72</v>
      </c>
      <c r="X24" t="s">
        <v>72</v>
      </c>
      <c r="AM24">
        <f>COUNTA(B24:AL24)</f>
        <v>10</v>
      </c>
      <c r="AN24" s="11">
        <f t="shared" si="0"/>
        <v>0.27027027027027029</v>
      </c>
    </row>
    <row r="25" spans="1:40" x14ac:dyDescent="0.25">
      <c r="A25" t="s">
        <v>95</v>
      </c>
      <c r="E25" t="s">
        <v>72</v>
      </c>
      <c r="F25" t="s">
        <v>72</v>
      </c>
      <c r="H25" t="s">
        <v>72</v>
      </c>
      <c r="I25" t="s">
        <v>72</v>
      </c>
      <c r="K25" t="s">
        <v>72</v>
      </c>
      <c r="Q25" t="s">
        <v>72</v>
      </c>
      <c r="T25" t="s">
        <v>72</v>
      </c>
      <c r="U25" t="s">
        <v>72</v>
      </c>
      <c r="AA25" t="s">
        <v>72</v>
      </c>
      <c r="AC25" t="s">
        <v>72</v>
      </c>
      <c r="AD25" t="s">
        <v>72</v>
      </c>
      <c r="AF25" t="s">
        <v>72</v>
      </c>
      <c r="AG25" t="s">
        <v>72</v>
      </c>
      <c r="AM25">
        <f>COUNTA(B25:AL25)</f>
        <v>13</v>
      </c>
      <c r="AN25" s="11">
        <f t="shared" si="0"/>
        <v>0.35135135135135137</v>
      </c>
    </row>
    <row r="26" spans="1:40" x14ac:dyDescent="0.25">
      <c r="A26" t="s">
        <v>96</v>
      </c>
      <c r="B26" t="s">
        <v>72</v>
      </c>
      <c r="C26" t="s">
        <v>72</v>
      </c>
      <c r="D26" t="s">
        <v>72</v>
      </c>
      <c r="E26" t="s">
        <v>72</v>
      </c>
      <c r="F26" t="s">
        <v>72</v>
      </c>
      <c r="G26" t="s">
        <v>72</v>
      </c>
      <c r="I26" t="s">
        <v>72</v>
      </c>
      <c r="J26" t="s">
        <v>72</v>
      </c>
      <c r="K26" t="s">
        <v>72</v>
      </c>
      <c r="L26" t="s">
        <v>72</v>
      </c>
      <c r="O26" t="s">
        <v>72</v>
      </c>
      <c r="P26" t="s">
        <v>72</v>
      </c>
      <c r="Q26" t="s">
        <v>72</v>
      </c>
      <c r="R26" t="s">
        <v>72</v>
      </c>
      <c r="T26" t="s">
        <v>72</v>
      </c>
      <c r="U26" t="s">
        <v>72</v>
      </c>
      <c r="X26" t="s">
        <v>72</v>
      </c>
      <c r="Y26" t="s">
        <v>72</v>
      </c>
      <c r="AA26" t="s">
        <v>72</v>
      </c>
      <c r="AB26" t="s">
        <v>72</v>
      </c>
      <c r="AC26" t="s">
        <v>72</v>
      </c>
      <c r="AD26" t="s">
        <v>72</v>
      </c>
      <c r="AF26" t="s">
        <v>72</v>
      </c>
      <c r="AG26" t="s">
        <v>72</v>
      </c>
      <c r="AH26" t="s">
        <v>72</v>
      </c>
      <c r="AJ26" t="s">
        <v>72</v>
      </c>
      <c r="AM26">
        <f>COUNTA(B26:AL26)</f>
        <v>26</v>
      </c>
      <c r="AN26" s="11">
        <f t="shared" si="0"/>
        <v>0.70270270270270274</v>
      </c>
    </row>
    <row r="27" spans="1:40" x14ac:dyDescent="0.25">
      <c r="A27" t="s">
        <v>97</v>
      </c>
      <c r="B27" t="s">
        <v>72</v>
      </c>
      <c r="C27" t="s">
        <v>72</v>
      </c>
      <c r="D27" t="s">
        <v>72</v>
      </c>
      <c r="F27" t="s">
        <v>72</v>
      </c>
      <c r="H27" t="s">
        <v>72</v>
      </c>
      <c r="I27" t="s">
        <v>72</v>
      </c>
      <c r="P27" t="s">
        <v>72</v>
      </c>
      <c r="AB27" t="s">
        <v>72</v>
      </c>
      <c r="AD27" t="s">
        <v>72</v>
      </c>
      <c r="AG27" t="s">
        <v>72</v>
      </c>
      <c r="AM27">
        <f>COUNTA(B27:AL27)</f>
        <v>10</v>
      </c>
      <c r="AN27" s="11">
        <f t="shared" si="0"/>
        <v>0.27027027027027029</v>
      </c>
    </row>
    <row r="28" spans="1:40" x14ac:dyDescent="0.25">
      <c r="A28" t="s">
        <v>98</v>
      </c>
      <c r="D28" t="s">
        <v>72</v>
      </c>
      <c r="E28" t="s">
        <v>72</v>
      </c>
      <c r="H28" t="s">
        <v>72</v>
      </c>
      <c r="K28" t="s">
        <v>72</v>
      </c>
      <c r="L28" t="s">
        <v>72</v>
      </c>
      <c r="Q28" t="s">
        <v>72</v>
      </c>
      <c r="R28" t="s">
        <v>72</v>
      </c>
      <c r="AM28">
        <f>COUNTA(B28:AL28)</f>
        <v>7</v>
      </c>
      <c r="AN28" s="11">
        <f t="shared" si="0"/>
        <v>0.1891891891891892</v>
      </c>
    </row>
    <row r="29" spans="1:40" x14ac:dyDescent="0.25">
      <c r="A29" t="s">
        <v>99</v>
      </c>
      <c r="B29" t="s">
        <v>72</v>
      </c>
      <c r="C29" t="s">
        <v>72</v>
      </c>
      <c r="D29" t="s">
        <v>72</v>
      </c>
      <c r="F29" t="s">
        <v>72</v>
      </c>
      <c r="N29" t="s">
        <v>72</v>
      </c>
      <c r="O29" t="s">
        <v>72</v>
      </c>
      <c r="P29" t="s">
        <v>72</v>
      </c>
      <c r="Q29" t="s">
        <v>72</v>
      </c>
      <c r="T29" t="s">
        <v>72</v>
      </c>
      <c r="U29" t="s">
        <v>72</v>
      </c>
      <c r="X29" t="s">
        <v>72</v>
      </c>
      <c r="Y29" t="s">
        <v>72</v>
      </c>
      <c r="AA29" t="s">
        <v>72</v>
      </c>
      <c r="AF29" t="s">
        <v>72</v>
      </c>
      <c r="AM29">
        <f>COUNTA(B29:AL29)</f>
        <v>14</v>
      </c>
      <c r="AN29" s="11">
        <f t="shared" si="0"/>
        <v>0.3783783783783784</v>
      </c>
    </row>
    <row r="30" spans="1:40" x14ac:dyDescent="0.25">
      <c r="A30" t="s">
        <v>100</v>
      </c>
      <c r="E30" t="s">
        <v>72</v>
      </c>
      <c r="F30" t="s">
        <v>72</v>
      </c>
      <c r="H30" t="s">
        <v>72</v>
      </c>
      <c r="I30" t="s">
        <v>72</v>
      </c>
      <c r="J30" t="s">
        <v>72</v>
      </c>
      <c r="K30" t="s">
        <v>72</v>
      </c>
      <c r="L30" t="s">
        <v>72</v>
      </c>
      <c r="O30" t="s">
        <v>72</v>
      </c>
      <c r="P30" t="s">
        <v>72</v>
      </c>
      <c r="Q30" t="s">
        <v>72</v>
      </c>
      <c r="T30" t="s">
        <v>72</v>
      </c>
      <c r="U30" t="s">
        <v>72</v>
      </c>
      <c r="X30" t="s">
        <v>72</v>
      </c>
      <c r="AF30" t="s">
        <v>72</v>
      </c>
      <c r="AM30">
        <f>COUNTA(B30:AL30)</f>
        <v>14</v>
      </c>
      <c r="AN30" s="11">
        <f t="shared" si="0"/>
        <v>0.3783783783783784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Поликарпочкин Михаил Валерьевич</dc:creator>
  <cp:lastModifiedBy>Поликарпочкин Михаил Валерьевич</cp:lastModifiedBy>
  <dcterms:created xsi:type="dcterms:W3CDTF">2021-12-10T09:12:23Z</dcterms:created>
  <dcterms:modified xsi:type="dcterms:W3CDTF">2021-12-15T07:41:32Z</dcterms:modified>
</cp:coreProperties>
</file>